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opulation data" sheetId="1" r:id="rId1"/>
    <sheet name="Harvest data" sheetId="2" r:id="rId2"/>
    <sheet name="Temperature data Svalbard" sheetId="3" r:id="rId3"/>
    <sheet name="Wing survey data" sheetId="4" r:id="rId4"/>
  </sheets>
  <calcPr calcId="145621"/>
</workbook>
</file>

<file path=xl/calcChain.xml><?xml version="1.0" encoding="utf-8"?>
<calcChain xmlns="http://schemas.openxmlformats.org/spreadsheetml/2006/main">
  <c r="Z13" i="4" l="1"/>
  <c r="Z12" i="4"/>
  <c r="Z11" i="4"/>
  <c r="Z10" i="4"/>
  <c r="Z9" i="4"/>
  <c r="Z8" i="4"/>
  <c r="Z7" i="4"/>
  <c r="Z6" i="4"/>
  <c r="Z5" i="4"/>
  <c r="Z4" i="4"/>
  <c r="D54" i="3" l="1"/>
  <c r="D53" i="3"/>
  <c r="D52" i="3"/>
  <c r="A30" i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</calcChain>
</file>

<file path=xl/sharedStrings.xml><?xml version="1.0" encoding="utf-8"?>
<sst xmlns="http://schemas.openxmlformats.org/spreadsheetml/2006/main" count="60" uniqueCount="35">
  <si>
    <t>Population data Pink-footed Geese</t>
  </si>
  <si>
    <t>Last update</t>
  </si>
  <si>
    <t>autumn/winter</t>
  </si>
  <si>
    <t>June 2015</t>
  </si>
  <si>
    <t>%juv autumn</t>
  </si>
  <si>
    <t>Average brood size</t>
  </si>
  <si>
    <t>Population estimate</t>
  </si>
  <si>
    <t>Year</t>
  </si>
  <si>
    <t>Denmark</t>
  </si>
  <si>
    <t>Norway</t>
  </si>
  <si>
    <t>Total</t>
  </si>
  <si>
    <t>Harvest data Pink-footed Geese</t>
  </si>
  <si>
    <t>TempDays</t>
  </si>
  <si>
    <t>Airport</t>
  </si>
  <si>
    <t>Ny-Ålesund</t>
  </si>
  <si>
    <t>TempSumA</t>
  </si>
  <si>
    <t>TempSumN</t>
  </si>
  <si>
    <t>avgSum</t>
  </si>
  <si>
    <t>avgDays</t>
  </si>
  <si>
    <t>NA</t>
  </si>
  <si>
    <t>Temperature sums and temperature days Svalbard</t>
  </si>
  <si>
    <t>Sep 1</t>
  </si>
  <si>
    <t>Sep 2</t>
  </si>
  <si>
    <t>Oct 1</t>
  </si>
  <si>
    <t>Oct 2</t>
  </si>
  <si>
    <t>Nov 1</t>
  </si>
  <si>
    <t>Nov 2</t>
  </si>
  <si>
    <t>Dec 1</t>
  </si>
  <si>
    <t>Dec 2</t>
  </si>
  <si>
    <t>Jan 1</t>
  </si>
  <si>
    <t>Jan 2</t>
  </si>
  <si>
    <t>Half-month</t>
  </si>
  <si>
    <t>Wing survey of Danish hunting bag of Pink-footed Geese (numbers per half-monthly intervals in hunting season)</t>
  </si>
  <si>
    <t>No. Denmark Nov</t>
  </si>
  <si>
    <t>No. Norway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</si>
</sst>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2" borderId="1" xfId="0" applyFont="1" applyFill="1" applyBorder="1"/>
    <xf numFmtId="17" fontId="0" fillId="0" borderId="0" xfId="0" quotePrefix="1" applyNumberFormat="1"/>
    <xf numFmtId="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righ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6" workbookViewId="0">
      <selection activeCell="I55" sqref="I55"/>
    </sheetView>
  </sheetViews>
  <sheetFormatPr defaultRowHeight="15" x14ac:dyDescent="0.25"/>
  <cols>
    <col min="1" max="1" width="14.85546875" customWidth="1"/>
    <col min="2" max="2" width="19.28515625" bestFit="1" customWidth="1"/>
    <col min="3" max="3" width="12.5703125" bestFit="1" customWidth="1"/>
    <col min="4" max="4" width="18.140625" bestFit="1" customWidth="1"/>
    <col min="6" max="6" width="16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3</v>
      </c>
    </row>
    <row r="3" spans="1:7" x14ac:dyDescent="0.25">
      <c r="A3" t="s">
        <v>2</v>
      </c>
      <c r="B3" t="s">
        <v>6</v>
      </c>
      <c r="C3" t="s">
        <v>4</v>
      </c>
      <c r="D3" t="s">
        <v>5</v>
      </c>
      <c r="F3" t="s">
        <v>33</v>
      </c>
      <c r="G3" t="s">
        <v>34</v>
      </c>
    </row>
    <row r="4" spans="1:7" x14ac:dyDescent="0.25">
      <c r="A4">
        <f>A5-1</f>
        <v>1965</v>
      </c>
      <c r="B4">
        <v>15000</v>
      </c>
    </row>
    <row r="5" spans="1:7" x14ac:dyDescent="0.25">
      <c r="A5">
        <f>A6-1</f>
        <v>1966</v>
      </c>
      <c r="B5">
        <v>15000</v>
      </c>
    </row>
    <row r="6" spans="1:7" x14ac:dyDescent="0.25">
      <c r="A6">
        <f>A7-1</f>
        <v>1967</v>
      </c>
      <c r="B6">
        <v>15000</v>
      </c>
    </row>
    <row r="7" spans="1:7" x14ac:dyDescent="0.25">
      <c r="A7">
        <f>A8-1</f>
        <v>1968</v>
      </c>
      <c r="B7">
        <v>12200</v>
      </c>
    </row>
    <row r="8" spans="1:7" x14ac:dyDescent="0.25">
      <c r="A8">
        <f t="shared" ref="A8:A29" si="0">A9-1</f>
        <v>1969</v>
      </c>
      <c r="B8">
        <v>13100</v>
      </c>
    </row>
    <row r="9" spans="1:7" x14ac:dyDescent="0.25">
      <c r="A9">
        <f t="shared" si="0"/>
        <v>1970</v>
      </c>
      <c r="B9">
        <v>18800</v>
      </c>
    </row>
    <row r="10" spans="1:7" x14ac:dyDescent="0.25">
      <c r="A10">
        <f t="shared" si="0"/>
        <v>1971</v>
      </c>
      <c r="B10">
        <v>12000</v>
      </c>
    </row>
    <row r="11" spans="1:7" x14ac:dyDescent="0.25">
      <c r="A11">
        <f t="shared" si="0"/>
        <v>1972</v>
      </c>
      <c r="B11">
        <v>17700</v>
      </c>
    </row>
    <row r="12" spans="1:7" x14ac:dyDescent="0.25">
      <c r="A12">
        <f t="shared" si="0"/>
        <v>1973</v>
      </c>
      <c r="B12">
        <v>18000</v>
      </c>
    </row>
    <row r="13" spans="1:7" x14ac:dyDescent="0.25">
      <c r="A13">
        <f t="shared" si="0"/>
        <v>1974</v>
      </c>
      <c r="B13">
        <v>12500</v>
      </c>
    </row>
    <row r="14" spans="1:7" x14ac:dyDescent="0.25">
      <c r="A14">
        <f t="shared" si="0"/>
        <v>1975</v>
      </c>
      <c r="B14">
        <v>15000</v>
      </c>
    </row>
    <row r="15" spans="1:7" x14ac:dyDescent="0.25">
      <c r="A15">
        <f t="shared" si="0"/>
        <v>1976</v>
      </c>
      <c r="B15">
        <v>20000</v>
      </c>
    </row>
    <row r="16" spans="1:7" x14ac:dyDescent="0.25">
      <c r="A16">
        <f t="shared" si="0"/>
        <v>1977</v>
      </c>
      <c r="B16">
        <v>25000</v>
      </c>
    </row>
    <row r="17" spans="1:6" x14ac:dyDescent="0.25">
      <c r="A17">
        <f t="shared" si="0"/>
        <v>1978</v>
      </c>
      <c r="B17">
        <v>20000</v>
      </c>
    </row>
    <row r="18" spans="1:6" x14ac:dyDescent="0.25">
      <c r="A18">
        <f t="shared" si="0"/>
        <v>1979</v>
      </c>
      <c r="B18">
        <v>28500</v>
      </c>
    </row>
    <row r="19" spans="1:6" x14ac:dyDescent="0.25">
      <c r="A19">
        <f t="shared" si="0"/>
        <v>1980</v>
      </c>
      <c r="B19">
        <v>26900</v>
      </c>
      <c r="C19">
        <v>24.2</v>
      </c>
      <c r="D19">
        <v>2.36</v>
      </c>
    </row>
    <row r="20" spans="1:6" x14ac:dyDescent="0.25">
      <c r="A20">
        <f t="shared" si="0"/>
        <v>1981</v>
      </c>
      <c r="B20">
        <v>21000</v>
      </c>
      <c r="C20">
        <v>8</v>
      </c>
      <c r="D20">
        <v>2.19</v>
      </c>
    </row>
    <row r="21" spans="1:6" x14ac:dyDescent="0.25">
      <c r="A21">
        <f t="shared" si="0"/>
        <v>1982</v>
      </c>
      <c r="B21">
        <v>27000</v>
      </c>
      <c r="C21">
        <v>21.8</v>
      </c>
      <c r="D21">
        <v>2.2599999999999998</v>
      </c>
    </row>
    <row r="22" spans="1:6" x14ac:dyDescent="0.25">
      <c r="A22">
        <f t="shared" si="0"/>
        <v>1983</v>
      </c>
      <c r="B22">
        <v>26000</v>
      </c>
      <c r="C22">
        <v>16.7</v>
      </c>
      <c r="D22">
        <v>2.11</v>
      </c>
    </row>
    <row r="23" spans="1:6" x14ac:dyDescent="0.25">
      <c r="A23">
        <f t="shared" si="0"/>
        <v>1984</v>
      </c>
      <c r="B23">
        <v>25000</v>
      </c>
      <c r="C23">
        <v>19.7</v>
      </c>
      <c r="D23">
        <v>2.48</v>
      </c>
    </row>
    <row r="24" spans="1:6" x14ac:dyDescent="0.25">
      <c r="A24">
        <f t="shared" si="0"/>
        <v>1985</v>
      </c>
      <c r="B24">
        <v>28000</v>
      </c>
      <c r="C24">
        <v>13.2</v>
      </c>
      <c r="D24">
        <v>2.25</v>
      </c>
    </row>
    <row r="25" spans="1:6" x14ac:dyDescent="0.25">
      <c r="A25">
        <f t="shared" si="0"/>
        <v>1986</v>
      </c>
      <c r="B25">
        <v>25000</v>
      </c>
      <c r="C25">
        <v>12.8</v>
      </c>
    </row>
    <row r="26" spans="1:6" x14ac:dyDescent="0.25">
      <c r="A26">
        <f t="shared" si="0"/>
        <v>1987</v>
      </c>
      <c r="B26">
        <v>29000</v>
      </c>
      <c r="C26">
        <v>23.6</v>
      </c>
    </row>
    <row r="27" spans="1:6" x14ac:dyDescent="0.25">
      <c r="A27">
        <f t="shared" si="0"/>
        <v>1988</v>
      </c>
      <c r="B27">
        <v>31000</v>
      </c>
      <c r="C27">
        <v>17</v>
      </c>
    </row>
    <row r="28" spans="1:6" x14ac:dyDescent="0.25">
      <c r="A28">
        <f t="shared" si="0"/>
        <v>1989</v>
      </c>
      <c r="B28">
        <v>28000</v>
      </c>
      <c r="C28">
        <v>8.1999999999999993</v>
      </c>
    </row>
    <row r="29" spans="1:6" x14ac:dyDescent="0.25">
      <c r="A29">
        <f t="shared" si="0"/>
        <v>1990</v>
      </c>
      <c r="B29">
        <v>26000</v>
      </c>
      <c r="C29">
        <v>12.4</v>
      </c>
      <c r="F29">
        <v>50</v>
      </c>
    </row>
    <row r="30" spans="1:6" x14ac:dyDescent="0.25">
      <c r="A30">
        <f>A31-1</f>
        <v>1991</v>
      </c>
      <c r="B30">
        <v>32500</v>
      </c>
      <c r="C30">
        <v>22.2</v>
      </c>
      <c r="D30">
        <v>2.29</v>
      </c>
      <c r="F30">
        <v>100</v>
      </c>
    </row>
    <row r="31" spans="1:6" x14ac:dyDescent="0.25">
      <c r="A31">
        <v>1992</v>
      </c>
      <c r="B31">
        <v>32000</v>
      </c>
      <c r="C31">
        <v>6.2</v>
      </c>
      <c r="D31">
        <v>1.84</v>
      </c>
      <c r="F31">
        <v>200</v>
      </c>
    </row>
    <row r="32" spans="1:6" x14ac:dyDescent="0.25">
      <c r="A32">
        <v>1993</v>
      </c>
      <c r="B32">
        <v>34000</v>
      </c>
      <c r="C32">
        <v>18.100000000000001</v>
      </c>
      <c r="D32">
        <v>2.14</v>
      </c>
      <c r="F32">
        <v>500</v>
      </c>
    </row>
    <row r="33" spans="1:12" x14ac:dyDescent="0.25">
      <c r="A33">
        <v>1994</v>
      </c>
      <c r="B33">
        <v>33000</v>
      </c>
      <c r="C33">
        <v>12.4</v>
      </c>
      <c r="D33">
        <v>1.48</v>
      </c>
      <c r="F33">
        <v>1200</v>
      </c>
    </row>
    <row r="34" spans="1:12" x14ac:dyDescent="0.25">
      <c r="A34">
        <v>1995</v>
      </c>
      <c r="B34">
        <v>35000</v>
      </c>
      <c r="C34">
        <v>23.6</v>
      </c>
      <c r="D34">
        <v>2.0099999999999998</v>
      </c>
      <c r="F34">
        <v>800</v>
      </c>
    </row>
    <row r="35" spans="1:12" x14ac:dyDescent="0.25">
      <c r="A35">
        <v>1996</v>
      </c>
      <c r="B35">
        <v>33000</v>
      </c>
      <c r="C35">
        <v>18.399999999999999</v>
      </c>
      <c r="D35">
        <v>1.57</v>
      </c>
      <c r="F35">
        <v>2000</v>
      </c>
    </row>
    <row r="36" spans="1:12" x14ac:dyDescent="0.25">
      <c r="A36">
        <v>1997</v>
      </c>
      <c r="B36">
        <v>37500</v>
      </c>
      <c r="C36">
        <v>14.4</v>
      </c>
      <c r="D36">
        <v>2.1800000000000002</v>
      </c>
      <c r="F36">
        <v>1000</v>
      </c>
    </row>
    <row r="37" spans="1:12" x14ac:dyDescent="0.25">
      <c r="A37">
        <v>1998</v>
      </c>
      <c r="B37">
        <v>44800</v>
      </c>
      <c r="C37">
        <v>12.2</v>
      </c>
      <c r="D37">
        <v>2.11</v>
      </c>
      <c r="F37">
        <v>8200</v>
      </c>
    </row>
    <row r="38" spans="1:12" x14ac:dyDescent="0.25">
      <c r="A38">
        <v>1999</v>
      </c>
      <c r="B38">
        <v>38500</v>
      </c>
      <c r="C38">
        <v>12.3</v>
      </c>
      <c r="D38">
        <v>1.99</v>
      </c>
      <c r="F38">
        <v>3000</v>
      </c>
      <c r="G38">
        <v>0</v>
      </c>
    </row>
    <row r="39" spans="1:12" x14ac:dyDescent="0.25">
      <c r="A39">
        <v>2000</v>
      </c>
      <c r="B39">
        <v>43100</v>
      </c>
      <c r="C39">
        <v>4.9000000000000004</v>
      </c>
      <c r="D39">
        <v>1.77</v>
      </c>
      <c r="F39">
        <v>8000</v>
      </c>
      <c r="G39">
        <v>500</v>
      </c>
    </row>
    <row r="40" spans="1:12" x14ac:dyDescent="0.25">
      <c r="A40">
        <v>2001</v>
      </c>
      <c r="B40">
        <v>45000</v>
      </c>
      <c r="C40">
        <v>10.9</v>
      </c>
      <c r="D40">
        <v>2.0499999999999998</v>
      </c>
      <c r="F40">
        <v>5100</v>
      </c>
      <c r="G40">
        <v>0</v>
      </c>
    </row>
    <row r="41" spans="1:12" x14ac:dyDescent="0.25">
      <c r="A41">
        <v>2002</v>
      </c>
      <c r="B41">
        <v>42000</v>
      </c>
      <c r="C41">
        <v>10.6</v>
      </c>
      <c r="D41">
        <v>1.78</v>
      </c>
      <c r="F41">
        <v>2000</v>
      </c>
      <c r="G41">
        <v>0</v>
      </c>
    </row>
    <row r="42" spans="1:12" x14ac:dyDescent="0.25">
      <c r="A42">
        <v>2003</v>
      </c>
      <c r="B42">
        <v>42900</v>
      </c>
      <c r="C42">
        <v>12.7</v>
      </c>
      <c r="D42">
        <v>1.68</v>
      </c>
      <c r="F42">
        <v>3500</v>
      </c>
      <c r="G42">
        <v>0</v>
      </c>
    </row>
    <row r="43" spans="1:12" x14ac:dyDescent="0.25">
      <c r="A43">
        <v>2004</v>
      </c>
      <c r="B43">
        <v>50300</v>
      </c>
      <c r="C43">
        <v>11.2</v>
      </c>
      <c r="D43">
        <v>1.7</v>
      </c>
      <c r="F43">
        <v>2000</v>
      </c>
      <c r="G43">
        <v>130</v>
      </c>
    </row>
    <row r="44" spans="1:12" x14ac:dyDescent="0.25">
      <c r="A44">
        <v>2005</v>
      </c>
      <c r="B44">
        <v>52000</v>
      </c>
      <c r="C44">
        <v>7.3</v>
      </c>
      <c r="D44">
        <v>1.44</v>
      </c>
      <c r="F44">
        <v>6400</v>
      </c>
      <c r="G44">
        <v>1847</v>
      </c>
    </row>
    <row r="45" spans="1:12" x14ac:dyDescent="0.25">
      <c r="A45">
        <v>2006</v>
      </c>
      <c r="B45">
        <v>56400</v>
      </c>
      <c r="C45">
        <v>17.3</v>
      </c>
      <c r="D45">
        <v>1.79</v>
      </c>
      <c r="F45">
        <v>10100</v>
      </c>
      <c r="G45">
        <v>5</v>
      </c>
    </row>
    <row r="46" spans="1:12" x14ac:dyDescent="0.25">
      <c r="A46">
        <v>2007</v>
      </c>
      <c r="B46">
        <v>60300</v>
      </c>
      <c r="C46">
        <v>12.7</v>
      </c>
      <c r="D46">
        <v>1.64</v>
      </c>
      <c r="F46">
        <v>22000</v>
      </c>
      <c r="G46">
        <v>6000</v>
      </c>
    </row>
    <row r="47" spans="1:12" ht="15.75" x14ac:dyDescent="0.25">
      <c r="A47">
        <v>2008</v>
      </c>
      <c r="B47">
        <v>63000</v>
      </c>
      <c r="C47">
        <v>13</v>
      </c>
      <c r="D47">
        <v>1.28</v>
      </c>
      <c r="F47">
        <v>23400</v>
      </c>
      <c r="G47">
        <v>2068</v>
      </c>
      <c r="L47" s="11"/>
    </row>
    <row r="48" spans="1:12" ht="15.75" x14ac:dyDescent="0.25">
      <c r="A48">
        <v>2009</v>
      </c>
      <c r="B48">
        <v>63000</v>
      </c>
      <c r="C48">
        <v>10.9</v>
      </c>
      <c r="D48">
        <v>1.37</v>
      </c>
      <c r="F48">
        <v>18000</v>
      </c>
      <c r="G48">
        <v>1680</v>
      </c>
      <c r="L48" s="11"/>
    </row>
    <row r="49" spans="1:12" ht="15.75" x14ac:dyDescent="0.25">
      <c r="A49">
        <v>2010</v>
      </c>
      <c r="B49">
        <v>69000</v>
      </c>
      <c r="C49">
        <v>22</v>
      </c>
      <c r="D49">
        <v>1.94</v>
      </c>
      <c r="F49">
        <v>49000</v>
      </c>
      <c r="G49">
        <v>505</v>
      </c>
      <c r="L49" s="11"/>
    </row>
    <row r="50" spans="1:12" x14ac:dyDescent="0.25">
      <c r="A50">
        <v>2011</v>
      </c>
      <c r="B50">
        <v>80000</v>
      </c>
      <c r="C50">
        <v>19.5</v>
      </c>
      <c r="D50">
        <v>1.69</v>
      </c>
      <c r="F50">
        <v>61400</v>
      </c>
      <c r="G50">
        <v>7345</v>
      </c>
      <c r="L50" s="12"/>
    </row>
    <row r="51" spans="1:12" ht="15.75" x14ac:dyDescent="0.25">
      <c r="A51">
        <v>2012</v>
      </c>
      <c r="B51">
        <v>81600</v>
      </c>
      <c r="C51">
        <v>9.9</v>
      </c>
      <c r="D51">
        <v>1.57</v>
      </c>
      <c r="F51">
        <v>45000</v>
      </c>
      <c r="G51">
        <v>820</v>
      </c>
      <c r="L51" s="11"/>
    </row>
    <row r="52" spans="1:12" ht="15.75" x14ac:dyDescent="0.25">
      <c r="A52">
        <v>2013</v>
      </c>
      <c r="B52">
        <v>76000</v>
      </c>
      <c r="C52">
        <v>11.8</v>
      </c>
      <c r="D52">
        <v>1.77</v>
      </c>
      <c r="F52">
        <v>40045</v>
      </c>
      <c r="G52">
        <v>905</v>
      </c>
      <c r="L52" s="11"/>
    </row>
    <row r="53" spans="1:12" ht="15.75" x14ac:dyDescent="0.25">
      <c r="A53">
        <v>2014</v>
      </c>
      <c r="B53">
        <v>59000</v>
      </c>
      <c r="C53">
        <v>10.3</v>
      </c>
      <c r="D53">
        <v>1.59</v>
      </c>
      <c r="F53">
        <v>49601</v>
      </c>
      <c r="G53">
        <v>4339</v>
      </c>
      <c r="L53" s="11"/>
    </row>
    <row r="54" spans="1:12" ht="15.75" x14ac:dyDescent="0.25">
      <c r="L5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23" sqref="F23"/>
    </sheetView>
  </sheetViews>
  <sheetFormatPr defaultRowHeight="15" x14ac:dyDescent="0.25"/>
  <cols>
    <col min="1" max="1" width="12.140625" customWidth="1"/>
  </cols>
  <sheetData>
    <row r="1" spans="1:4" x14ac:dyDescent="0.25">
      <c r="A1" t="s">
        <v>11</v>
      </c>
    </row>
    <row r="2" spans="1:4" x14ac:dyDescent="0.25">
      <c r="A2" t="s">
        <v>1</v>
      </c>
      <c r="B2" t="s">
        <v>3</v>
      </c>
    </row>
    <row r="3" spans="1:4" x14ac:dyDescent="0.25">
      <c r="A3" t="s">
        <v>7</v>
      </c>
      <c r="B3" t="s">
        <v>8</v>
      </c>
      <c r="C3" t="s">
        <v>9</v>
      </c>
      <c r="D3" t="s">
        <v>10</v>
      </c>
    </row>
    <row r="4" spans="1:4" x14ac:dyDescent="0.25">
      <c r="A4" s="1">
        <v>1990</v>
      </c>
      <c r="B4" s="1">
        <v>1800</v>
      </c>
      <c r="C4" s="1"/>
      <c r="D4" s="1"/>
    </row>
    <row r="5" spans="1:4" x14ac:dyDescent="0.25">
      <c r="A5" s="1">
        <v>1991</v>
      </c>
      <c r="B5" s="1">
        <v>3000</v>
      </c>
      <c r="C5" s="1"/>
      <c r="D5" s="1"/>
    </row>
    <row r="6" spans="1:4" x14ac:dyDescent="0.25">
      <c r="A6" s="1">
        <v>1992</v>
      </c>
      <c r="B6" s="1">
        <v>2500</v>
      </c>
      <c r="C6" s="1">
        <v>240</v>
      </c>
      <c r="D6" s="1">
        <v>2740</v>
      </c>
    </row>
    <row r="7" spans="1:4" x14ac:dyDescent="0.25">
      <c r="A7" s="1">
        <v>1993</v>
      </c>
      <c r="B7" s="1">
        <v>2300</v>
      </c>
      <c r="C7" s="1">
        <v>850</v>
      </c>
      <c r="D7" s="1">
        <v>3150</v>
      </c>
    </row>
    <row r="8" spans="1:4" x14ac:dyDescent="0.25">
      <c r="A8" s="1">
        <v>1994</v>
      </c>
      <c r="B8" s="1">
        <v>2600</v>
      </c>
      <c r="C8" s="1">
        <v>420</v>
      </c>
      <c r="D8" s="1">
        <v>3020</v>
      </c>
    </row>
    <row r="9" spans="1:4" x14ac:dyDescent="0.25">
      <c r="A9" s="1">
        <v>1995</v>
      </c>
      <c r="B9" s="1">
        <v>2800</v>
      </c>
      <c r="C9" s="1">
        <v>790</v>
      </c>
      <c r="D9" s="1">
        <v>3590</v>
      </c>
    </row>
    <row r="10" spans="1:4" x14ac:dyDescent="0.25">
      <c r="A10" s="1">
        <v>1996</v>
      </c>
      <c r="B10" s="1">
        <v>2000</v>
      </c>
      <c r="C10" s="1">
        <v>850</v>
      </c>
      <c r="D10" s="1">
        <v>2850</v>
      </c>
    </row>
    <row r="11" spans="1:4" x14ac:dyDescent="0.25">
      <c r="A11" s="1">
        <v>1997</v>
      </c>
      <c r="B11" s="1">
        <v>2500</v>
      </c>
      <c r="C11" s="1">
        <v>820</v>
      </c>
      <c r="D11" s="1">
        <v>3320</v>
      </c>
    </row>
    <row r="12" spans="1:4" x14ac:dyDescent="0.25">
      <c r="A12" s="1">
        <v>1998</v>
      </c>
      <c r="B12" s="2">
        <v>1414.2817794146154</v>
      </c>
      <c r="C12" s="1">
        <v>570</v>
      </c>
      <c r="D12" s="2">
        <v>1984.2817794146154</v>
      </c>
    </row>
    <row r="13" spans="1:4" x14ac:dyDescent="0.25">
      <c r="A13" s="1">
        <v>1999</v>
      </c>
      <c r="B13" s="2">
        <v>1972.6245105640626</v>
      </c>
      <c r="C13" s="1">
        <v>920</v>
      </c>
      <c r="D13" s="2">
        <v>2892.6245105640628</v>
      </c>
    </row>
    <row r="14" spans="1:4" x14ac:dyDescent="0.25">
      <c r="A14" s="1">
        <v>2000</v>
      </c>
      <c r="B14" s="2">
        <v>2566.5886506101197</v>
      </c>
      <c r="C14" s="1">
        <v>1400</v>
      </c>
      <c r="D14" s="2">
        <v>3966.5886506101197</v>
      </c>
    </row>
    <row r="15" spans="1:4" x14ac:dyDescent="0.25">
      <c r="A15" s="1">
        <v>2001</v>
      </c>
      <c r="B15" s="2">
        <v>2353.4993011620641</v>
      </c>
      <c r="C15" s="1">
        <v>548</v>
      </c>
      <c r="D15" s="2">
        <v>2901.4993011620641</v>
      </c>
    </row>
    <row r="16" spans="1:4" x14ac:dyDescent="0.25">
      <c r="A16" s="1">
        <v>2002</v>
      </c>
      <c r="B16" s="2">
        <v>2610.5582317073167</v>
      </c>
      <c r="C16" s="1">
        <v>655</v>
      </c>
      <c r="D16" s="2">
        <v>3265.5582317073167</v>
      </c>
    </row>
    <row r="17" spans="1:4" x14ac:dyDescent="0.25">
      <c r="A17" s="1">
        <v>2003</v>
      </c>
      <c r="B17" s="2">
        <v>2299.366284490296</v>
      </c>
      <c r="C17" s="1">
        <v>684</v>
      </c>
      <c r="D17" s="2">
        <v>2983.366284490296</v>
      </c>
    </row>
    <row r="18" spans="1:4" x14ac:dyDescent="0.25">
      <c r="A18" s="1">
        <v>2004</v>
      </c>
      <c r="B18" s="2">
        <v>2056.2471212644946</v>
      </c>
      <c r="C18" s="1">
        <v>1076</v>
      </c>
      <c r="D18" s="2">
        <v>3132.2471212644946</v>
      </c>
    </row>
    <row r="19" spans="1:4" x14ac:dyDescent="0.25">
      <c r="A19" s="1">
        <v>2005</v>
      </c>
      <c r="B19" s="2">
        <v>1694.0704793545324</v>
      </c>
      <c r="C19" s="1">
        <v>1347</v>
      </c>
      <c r="D19" s="2">
        <v>3041.0704793545324</v>
      </c>
    </row>
    <row r="20" spans="1:4" x14ac:dyDescent="0.25">
      <c r="A20" s="1">
        <v>2006</v>
      </c>
      <c r="B20" s="2">
        <v>3517.5630686804934</v>
      </c>
      <c r="C20" s="1">
        <v>1657</v>
      </c>
      <c r="D20" s="2">
        <v>5174.5630686804934</v>
      </c>
    </row>
    <row r="21" spans="1:4" x14ac:dyDescent="0.25">
      <c r="A21" s="1">
        <v>2007</v>
      </c>
      <c r="B21" s="2">
        <v>4596.6917173384854</v>
      </c>
      <c r="C21" s="1">
        <v>2221</v>
      </c>
      <c r="D21" s="2">
        <v>6817.6917173384854</v>
      </c>
    </row>
    <row r="22" spans="1:4" x14ac:dyDescent="0.25">
      <c r="A22" s="1">
        <v>2008</v>
      </c>
      <c r="B22" s="2">
        <v>5415.9596844584003</v>
      </c>
      <c r="C22" s="1">
        <v>2633</v>
      </c>
      <c r="D22" s="2">
        <v>8048.9596844584003</v>
      </c>
    </row>
    <row r="23" spans="1:4" x14ac:dyDescent="0.25">
      <c r="A23" s="1">
        <v>2009</v>
      </c>
      <c r="B23" s="2">
        <v>4845.9985082617477</v>
      </c>
      <c r="C23" s="1">
        <v>2600</v>
      </c>
      <c r="D23" s="2">
        <v>7445.9985082617477</v>
      </c>
    </row>
    <row r="24" spans="1:4" x14ac:dyDescent="0.25">
      <c r="A24" s="1">
        <v>2010</v>
      </c>
      <c r="B24" s="2">
        <v>8841.0323806457382</v>
      </c>
      <c r="C24" s="1">
        <v>3100</v>
      </c>
      <c r="D24" s="2">
        <v>11941.032380645738</v>
      </c>
    </row>
    <row r="25" spans="1:4" x14ac:dyDescent="0.25">
      <c r="A25" s="1">
        <v>2011</v>
      </c>
      <c r="B25" s="1">
        <v>8019</v>
      </c>
      <c r="C25" s="1">
        <v>3410</v>
      </c>
      <c r="D25" s="1">
        <v>11429</v>
      </c>
    </row>
    <row r="26" spans="1:4" x14ac:dyDescent="0.25">
      <c r="A26" s="1">
        <v>2012</v>
      </c>
      <c r="B26" s="1">
        <v>8580</v>
      </c>
      <c r="C26" s="1">
        <v>2169</v>
      </c>
      <c r="D26" s="1">
        <v>10749</v>
      </c>
    </row>
    <row r="27" spans="1:4" x14ac:dyDescent="0.25">
      <c r="A27" s="1">
        <v>2013</v>
      </c>
      <c r="B27" s="1">
        <v>9262</v>
      </c>
      <c r="C27" s="1">
        <v>1819</v>
      </c>
      <c r="D27" s="1">
        <v>11081</v>
      </c>
    </row>
    <row r="28" spans="1:4" x14ac:dyDescent="0.25">
      <c r="A28" s="1">
        <v>2014</v>
      </c>
      <c r="B28" s="1">
        <v>13200</v>
      </c>
      <c r="C28" s="1">
        <v>1791</v>
      </c>
      <c r="D28" s="1">
        <v>14991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1" sqref="E1:E1048576"/>
    </sheetView>
  </sheetViews>
  <sheetFormatPr defaultRowHeight="15" x14ac:dyDescent="0.25"/>
  <cols>
    <col min="1" max="1" width="12.5703125" customWidth="1"/>
    <col min="2" max="2" width="9" customWidth="1"/>
    <col min="3" max="3" width="11.7109375" bestFit="1" customWidth="1"/>
    <col min="6" max="6" width="10.7109375" bestFit="1" customWidth="1"/>
    <col min="7" max="7" width="11.42578125" bestFit="1" customWidth="1"/>
  </cols>
  <sheetData>
    <row r="1" spans="1:8" x14ac:dyDescent="0.25">
      <c r="A1" t="s">
        <v>20</v>
      </c>
    </row>
    <row r="2" spans="1:8" x14ac:dyDescent="0.25">
      <c r="A2" t="s">
        <v>1</v>
      </c>
      <c r="B2" t="s">
        <v>3</v>
      </c>
    </row>
    <row r="3" spans="1:8" x14ac:dyDescent="0.25">
      <c r="A3" s="3"/>
      <c r="B3" s="4" t="s">
        <v>13</v>
      </c>
      <c r="C3" s="4" t="s">
        <v>14</v>
      </c>
      <c r="D3" s="4"/>
      <c r="F3" s="4" t="s">
        <v>13</v>
      </c>
      <c r="G3" s="4" t="s">
        <v>14</v>
      </c>
      <c r="H3" s="4"/>
    </row>
    <row r="4" spans="1:8" x14ac:dyDescent="0.25">
      <c r="A4" s="5" t="s">
        <v>7</v>
      </c>
      <c r="B4" s="5" t="s">
        <v>15</v>
      </c>
      <c r="C4" s="5" t="s">
        <v>16</v>
      </c>
      <c r="D4" s="5" t="s">
        <v>17</v>
      </c>
      <c r="E4" s="5"/>
      <c r="F4" s="5" t="s">
        <v>12</v>
      </c>
      <c r="G4" s="5" t="s">
        <v>12</v>
      </c>
      <c r="H4" s="5" t="s">
        <v>18</v>
      </c>
    </row>
    <row r="5" spans="1:8" x14ac:dyDescent="0.25">
      <c r="A5" s="4">
        <v>1965</v>
      </c>
      <c r="B5" s="4">
        <v>0.9</v>
      </c>
      <c r="C5" s="4" t="s">
        <v>19</v>
      </c>
      <c r="D5" s="4" t="s">
        <v>19</v>
      </c>
      <c r="F5" s="4">
        <v>2</v>
      </c>
      <c r="G5" s="4" t="s">
        <v>19</v>
      </c>
      <c r="H5" s="4" t="s">
        <v>19</v>
      </c>
    </row>
    <row r="6" spans="1:8" x14ac:dyDescent="0.25">
      <c r="A6" s="4">
        <v>1966</v>
      </c>
      <c r="B6" s="4">
        <v>4.5</v>
      </c>
      <c r="C6" s="4" t="s">
        <v>19</v>
      </c>
      <c r="D6" s="4" t="s">
        <v>19</v>
      </c>
      <c r="F6" s="4">
        <v>3</v>
      </c>
      <c r="G6" s="4" t="s">
        <v>19</v>
      </c>
      <c r="H6" s="4" t="s">
        <v>19</v>
      </c>
    </row>
    <row r="7" spans="1:8" x14ac:dyDescent="0.25">
      <c r="A7" s="4">
        <v>1967</v>
      </c>
      <c r="B7" s="4">
        <v>6.1</v>
      </c>
      <c r="C7" s="4" t="s">
        <v>19</v>
      </c>
      <c r="D7" s="4" t="s">
        <v>19</v>
      </c>
      <c r="F7" s="4">
        <v>5</v>
      </c>
      <c r="G7" s="4" t="s">
        <v>19</v>
      </c>
      <c r="H7" s="4" t="s">
        <v>19</v>
      </c>
    </row>
    <row r="8" spans="1:8" x14ac:dyDescent="0.25">
      <c r="A8" s="4">
        <v>1968</v>
      </c>
      <c r="B8" s="4">
        <v>2.2999999999999998</v>
      </c>
      <c r="C8" s="4" t="s">
        <v>19</v>
      </c>
      <c r="D8" s="4" t="s">
        <v>19</v>
      </c>
      <c r="F8" s="4">
        <v>3</v>
      </c>
      <c r="G8" s="4" t="s">
        <v>19</v>
      </c>
      <c r="H8" s="4" t="s">
        <v>19</v>
      </c>
    </row>
    <row r="9" spans="1:8" x14ac:dyDescent="0.25">
      <c r="A9" s="4">
        <v>1969</v>
      </c>
      <c r="B9" s="4">
        <v>2.5</v>
      </c>
      <c r="C9" s="4">
        <v>0</v>
      </c>
      <c r="D9" s="4">
        <v>1.25</v>
      </c>
      <c r="F9" s="4">
        <v>4</v>
      </c>
      <c r="G9" s="4">
        <v>0</v>
      </c>
      <c r="H9" s="4">
        <v>2</v>
      </c>
    </row>
    <row r="10" spans="1:8" x14ac:dyDescent="0.25">
      <c r="A10" s="4">
        <v>1970</v>
      </c>
      <c r="B10" s="4">
        <v>26.3</v>
      </c>
      <c r="C10" s="4">
        <v>16.899999999999999</v>
      </c>
      <c r="D10" s="4">
        <v>21.6</v>
      </c>
      <c r="F10" s="4">
        <v>9</v>
      </c>
      <c r="G10" s="4">
        <v>7</v>
      </c>
      <c r="H10" s="4">
        <v>8</v>
      </c>
    </row>
    <row r="11" spans="1:8" x14ac:dyDescent="0.25">
      <c r="A11" s="4">
        <v>1971</v>
      </c>
      <c r="B11" s="4">
        <v>21.4</v>
      </c>
      <c r="C11" s="4">
        <v>10.199999999999999</v>
      </c>
      <c r="D11" s="4">
        <v>15.8</v>
      </c>
      <c r="F11" s="4">
        <v>12</v>
      </c>
      <c r="G11" s="4">
        <v>6</v>
      </c>
      <c r="H11" s="4">
        <v>9</v>
      </c>
    </row>
    <row r="12" spans="1:8" x14ac:dyDescent="0.25">
      <c r="A12" s="4">
        <v>1972</v>
      </c>
      <c r="B12" s="4">
        <v>5.2</v>
      </c>
      <c r="C12" s="4">
        <v>6.8</v>
      </c>
      <c r="D12" s="4">
        <v>6</v>
      </c>
      <c r="F12" s="4">
        <v>7</v>
      </c>
      <c r="G12" s="4">
        <v>5</v>
      </c>
      <c r="H12" s="4">
        <v>6</v>
      </c>
    </row>
    <row r="13" spans="1:8" x14ac:dyDescent="0.25">
      <c r="A13" s="4">
        <v>1973</v>
      </c>
      <c r="B13" s="4">
        <v>8.1</v>
      </c>
      <c r="C13" s="4">
        <v>2</v>
      </c>
      <c r="D13" s="4">
        <v>5.05</v>
      </c>
      <c r="F13" s="4">
        <v>5</v>
      </c>
      <c r="G13" s="4">
        <v>2</v>
      </c>
      <c r="H13" s="4">
        <v>4</v>
      </c>
    </row>
    <row r="14" spans="1:8" x14ac:dyDescent="0.25">
      <c r="A14" s="4">
        <v>1974</v>
      </c>
      <c r="B14" s="4">
        <v>11.8</v>
      </c>
      <c r="C14" s="4">
        <v>13.9</v>
      </c>
      <c r="D14" s="4">
        <v>12.85</v>
      </c>
      <c r="F14" s="4">
        <v>9</v>
      </c>
      <c r="G14" s="4">
        <v>8</v>
      </c>
      <c r="H14" s="4">
        <v>9</v>
      </c>
    </row>
    <row r="15" spans="1:8" x14ac:dyDescent="0.25">
      <c r="A15" s="4">
        <v>1975</v>
      </c>
      <c r="B15" s="4">
        <v>3.5</v>
      </c>
      <c r="C15" s="4">
        <v>4.4000000000000004</v>
      </c>
      <c r="D15" s="4">
        <v>3.95</v>
      </c>
      <c r="F15" s="4">
        <v>4</v>
      </c>
      <c r="G15" s="4">
        <v>4</v>
      </c>
      <c r="H15" s="4">
        <v>4</v>
      </c>
    </row>
    <row r="16" spans="1:8" x14ac:dyDescent="0.25">
      <c r="A16" s="4">
        <v>1976</v>
      </c>
      <c r="B16" s="4">
        <v>22</v>
      </c>
      <c r="C16" s="4">
        <v>20.399999999999999</v>
      </c>
      <c r="D16" s="4">
        <v>21.2</v>
      </c>
      <c r="F16" s="4">
        <v>8</v>
      </c>
      <c r="G16" s="4">
        <v>8</v>
      </c>
      <c r="H16" s="4">
        <v>8</v>
      </c>
    </row>
    <row r="17" spans="1:8" x14ac:dyDescent="0.25">
      <c r="A17" s="4">
        <v>1977</v>
      </c>
      <c r="B17" s="4">
        <v>5.3</v>
      </c>
      <c r="C17" s="4">
        <v>8.1</v>
      </c>
      <c r="D17" s="4">
        <v>6.7</v>
      </c>
      <c r="F17" s="4">
        <v>7</v>
      </c>
      <c r="G17" s="4">
        <v>8</v>
      </c>
      <c r="H17" s="4">
        <v>8</v>
      </c>
    </row>
    <row r="18" spans="1:8" x14ac:dyDescent="0.25">
      <c r="A18" s="4">
        <v>1978</v>
      </c>
      <c r="B18" s="4">
        <v>17.3</v>
      </c>
      <c r="C18" s="4">
        <v>29.4</v>
      </c>
      <c r="D18" s="4">
        <v>23.35</v>
      </c>
      <c r="F18" s="4">
        <v>11</v>
      </c>
      <c r="G18" s="4">
        <v>18</v>
      </c>
      <c r="H18" s="4">
        <v>15</v>
      </c>
    </row>
    <row r="19" spans="1:8" x14ac:dyDescent="0.25">
      <c r="A19" s="4">
        <v>1979</v>
      </c>
      <c r="B19" s="4">
        <v>0</v>
      </c>
      <c r="C19" s="4">
        <v>0</v>
      </c>
      <c r="D19" s="4">
        <v>0</v>
      </c>
      <c r="F19" s="4">
        <v>0</v>
      </c>
      <c r="G19" s="4">
        <v>0</v>
      </c>
      <c r="H19" s="4">
        <v>0</v>
      </c>
    </row>
    <row r="20" spans="1:8" x14ac:dyDescent="0.25">
      <c r="A20" s="4">
        <v>1980</v>
      </c>
      <c r="B20" s="4">
        <v>6.4</v>
      </c>
      <c r="C20" s="4">
        <v>9.8000000000000007</v>
      </c>
      <c r="D20" s="4">
        <v>8.1</v>
      </c>
      <c r="F20" s="4">
        <v>5</v>
      </c>
      <c r="G20" s="4">
        <v>9</v>
      </c>
      <c r="H20" s="4">
        <v>7</v>
      </c>
    </row>
    <row r="21" spans="1:8" x14ac:dyDescent="0.25">
      <c r="A21" s="4">
        <v>1981</v>
      </c>
      <c r="B21" s="4">
        <v>3.8</v>
      </c>
      <c r="C21" s="4">
        <v>8.5</v>
      </c>
      <c r="D21" s="4">
        <v>6.15</v>
      </c>
      <c r="F21" s="4">
        <v>4</v>
      </c>
      <c r="G21" s="4">
        <v>4</v>
      </c>
      <c r="H21" s="4">
        <v>4</v>
      </c>
    </row>
    <row r="22" spans="1:8" x14ac:dyDescent="0.25">
      <c r="A22" s="4">
        <v>1982</v>
      </c>
      <c r="B22" s="4">
        <v>3.7</v>
      </c>
      <c r="C22" s="4">
        <v>4.7</v>
      </c>
      <c r="D22" s="4">
        <v>4.2</v>
      </c>
      <c r="F22" s="4">
        <v>5</v>
      </c>
      <c r="G22" s="4">
        <v>3</v>
      </c>
      <c r="H22" s="4">
        <v>4</v>
      </c>
    </row>
    <row r="23" spans="1:8" x14ac:dyDescent="0.25">
      <c r="A23" s="4">
        <v>1983</v>
      </c>
      <c r="B23" s="4">
        <v>3.3</v>
      </c>
      <c r="C23" s="4">
        <v>8.9</v>
      </c>
      <c r="D23" s="4">
        <v>6.1</v>
      </c>
      <c r="F23" s="4">
        <v>6</v>
      </c>
      <c r="G23" s="4">
        <v>7</v>
      </c>
      <c r="H23" s="4">
        <v>7</v>
      </c>
    </row>
    <row r="24" spans="1:8" x14ac:dyDescent="0.25">
      <c r="A24" s="4">
        <v>1984</v>
      </c>
      <c r="B24" s="4">
        <v>17.2</v>
      </c>
      <c r="C24" s="4">
        <v>19.3</v>
      </c>
      <c r="D24" s="4">
        <v>18.25</v>
      </c>
      <c r="F24" s="4">
        <v>10</v>
      </c>
      <c r="G24" s="4">
        <v>10</v>
      </c>
      <c r="H24" s="4">
        <v>10</v>
      </c>
    </row>
    <row r="25" spans="1:8" x14ac:dyDescent="0.25">
      <c r="A25" s="4">
        <v>1985</v>
      </c>
      <c r="B25" s="4">
        <v>0.8</v>
      </c>
      <c r="C25" s="4">
        <v>3</v>
      </c>
      <c r="D25" s="4">
        <v>1.9</v>
      </c>
      <c r="F25" s="4">
        <v>3</v>
      </c>
      <c r="G25" s="4">
        <v>4</v>
      </c>
      <c r="H25" s="4">
        <v>4</v>
      </c>
    </row>
    <row r="26" spans="1:8" x14ac:dyDescent="0.25">
      <c r="A26" s="4">
        <v>1986</v>
      </c>
      <c r="B26" s="4">
        <v>3.2</v>
      </c>
      <c r="C26" s="4">
        <v>6.1</v>
      </c>
      <c r="D26" s="4">
        <v>4.6500000000000004</v>
      </c>
      <c r="F26" s="4">
        <v>3</v>
      </c>
      <c r="G26" s="4">
        <v>7</v>
      </c>
      <c r="H26" s="4">
        <v>5</v>
      </c>
    </row>
    <row r="27" spans="1:8" x14ac:dyDescent="0.25">
      <c r="A27" s="4">
        <v>1987</v>
      </c>
      <c r="B27" s="4">
        <v>5.7</v>
      </c>
      <c r="C27" s="4">
        <v>10.6</v>
      </c>
      <c r="D27" s="4">
        <v>8.15</v>
      </c>
      <c r="F27" s="4">
        <v>7</v>
      </c>
      <c r="G27" s="4">
        <v>11</v>
      </c>
      <c r="H27" s="4">
        <v>9</v>
      </c>
    </row>
    <row r="28" spans="1:8" x14ac:dyDescent="0.25">
      <c r="A28" s="4">
        <v>1988</v>
      </c>
      <c r="B28" s="4">
        <v>15.2</v>
      </c>
      <c r="C28" s="4">
        <v>12.2</v>
      </c>
      <c r="D28" s="4">
        <v>13.7</v>
      </c>
      <c r="F28" s="4">
        <v>7</v>
      </c>
      <c r="G28" s="4">
        <v>10</v>
      </c>
      <c r="H28" s="4">
        <v>9</v>
      </c>
    </row>
    <row r="29" spans="1:8" x14ac:dyDescent="0.25">
      <c r="A29" s="4">
        <v>1989</v>
      </c>
      <c r="B29" s="4">
        <v>10.3</v>
      </c>
      <c r="C29" s="4">
        <v>9.6999999999999993</v>
      </c>
      <c r="D29" s="4">
        <v>10</v>
      </c>
      <c r="F29" s="4">
        <v>6</v>
      </c>
      <c r="G29" s="4">
        <v>7</v>
      </c>
      <c r="H29" s="4">
        <v>7</v>
      </c>
    </row>
    <row r="30" spans="1:8" x14ac:dyDescent="0.25">
      <c r="A30" s="4">
        <v>1990</v>
      </c>
      <c r="B30" s="4">
        <v>1.8</v>
      </c>
      <c r="C30" s="4">
        <v>0.1</v>
      </c>
      <c r="D30" s="4">
        <v>0.95</v>
      </c>
      <c r="F30" s="4">
        <v>1</v>
      </c>
      <c r="G30" s="4">
        <v>1</v>
      </c>
      <c r="H30" s="4">
        <v>1</v>
      </c>
    </row>
    <row r="31" spans="1:8" x14ac:dyDescent="0.25">
      <c r="A31" s="4">
        <v>1991</v>
      </c>
      <c r="B31" s="4">
        <v>15.4</v>
      </c>
      <c r="C31" s="4">
        <v>16.5</v>
      </c>
      <c r="D31" s="4">
        <v>15.95</v>
      </c>
      <c r="F31" s="4">
        <v>7</v>
      </c>
      <c r="G31" s="4">
        <v>11</v>
      </c>
      <c r="H31" s="4">
        <v>9</v>
      </c>
    </row>
    <row r="32" spans="1:8" x14ac:dyDescent="0.25">
      <c r="A32" s="4">
        <v>1992</v>
      </c>
      <c r="B32" s="4">
        <v>2.2999999999999998</v>
      </c>
      <c r="C32" s="4">
        <v>4.2</v>
      </c>
      <c r="D32" s="4">
        <v>3.25</v>
      </c>
      <c r="F32" s="4">
        <v>3</v>
      </c>
      <c r="G32" s="4">
        <v>4</v>
      </c>
      <c r="H32" s="4">
        <v>4</v>
      </c>
    </row>
    <row r="33" spans="1:8" x14ac:dyDescent="0.25">
      <c r="A33" s="4">
        <v>1993</v>
      </c>
      <c r="B33" s="4">
        <v>6</v>
      </c>
      <c r="C33" s="4">
        <v>11.1</v>
      </c>
      <c r="D33" s="4">
        <v>8.5500000000000007</v>
      </c>
      <c r="F33" s="4">
        <v>6</v>
      </c>
      <c r="G33" s="4">
        <v>8</v>
      </c>
      <c r="H33" s="4">
        <v>7</v>
      </c>
    </row>
    <row r="34" spans="1:8" x14ac:dyDescent="0.25">
      <c r="A34" s="4">
        <v>1994</v>
      </c>
      <c r="B34" s="4">
        <v>5.2</v>
      </c>
      <c r="C34" s="4">
        <v>10.9</v>
      </c>
      <c r="D34" s="4">
        <v>8.0500000000000007</v>
      </c>
      <c r="F34" s="4">
        <v>5</v>
      </c>
      <c r="G34" s="4">
        <v>9</v>
      </c>
      <c r="H34" s="4">
        <v>7</v>
      </c>
    </row>
    <row r="35" spans="1:8" x14ac:dyDescent="0.25">
      <c r="A35" s="4">
        <v>1995</v>
      </c>
      <c r="B35" s="4">
        <v>15.8</v>
      </c>
      <c r="C35" s="4">
        <v>10</v>
      </c>
      <c r="D35" s="4">
        <v>12.9</v>
      </c>
      <c r="F35" s="4">
        <v>10</v>
      </c>
      <c r="G35" s="4">
        <v>7</v>
      </c>
      <c r="H35" s="4">
        <v>9</v>
      </c>
    </row>
    <row r="36" spans="1:8" x14ac:dyDescent="0.25">
      <c r="A36" s="4">
        <v>1996</v>
      </c>
      <c r="B36" s="4">
        <v>0.6</v>
      </c>
      <c r="C36" s="4">
        <v>0</v>
      </c>
      <c r="D36" s="4">
        <v>0.3</v>
      </c>
      <c r="F36" s="4">
        <v>1</v>
      </c>
      <c r="G36" s="4">
        <v>0</v>
      </c>
      <c r="H36" s="4">
        <v>1</v>
      </c>
    </row>
    <row r="37" spans="1:8" x14ac:dyDescent="0.25">
      <c r="A37" s="4">
        <v>1997</v>
      </c>
      <c r="B37" s="4">
        <v>5.3</v>
      </c>
      <c r="C37" s="4">
        <v>4.7</v>
      </c>
      <c r="D37" s="4">
        <v>5</v>
      </c>
      <c r="F37" s="4">
        <v>4</v>
      </c>
      <c r="G37" s="4">
        <v>3</v>
      </c>
      <c r="H37" s="4">
        <v>4</v>
      </c>
    </row>
    <row r="38" spans="1:8" x14ac:dyDescent="0.25">
      <c r="A38" s="4">
        <v>1998</v>
      </c>
      <c r="B38" s="4">
        <v>0</v>
      </c>
      <c r="C38" s="4">
        <v>0</v>
      </c>
      <c r="D38" s="4">
        <v>0</v>
      </c>
      <c r="F38" s="4">
        <v>0</v>
      </c>
      <c r="G38" s="4">
        <v>0</v>
      </c>
      <c r="H38" s="4">
        <v>0</v>
      </c>
    </row>
    <row r="39" spans="1:8" x14ac:dyDescent="0.25">
      <c r="A39" s="4">
        <v>1999</v>
      </c>
      <c r="B39" s="4">
        <v>17.899999999999999</v>
      </c>
      <c r="C39" s="4">
        <v>20.6</v>
      </c>
      <c r="D39" s="4">
        <v>19.25</v>
      </c>
      <c r="F39" s="4">
        <v>11</v>
      </c>
      <c r="G39" s="4">
        <v>14</v>
      </c>
      <c r="H39" s="4">
        <v>13</v>
      </c>
    </row>
    <row r="40" spans="1:8" x14ac:dyDescent="0.25">
      <c r="A40" s="4">
        <v>2000</v>
      </c>
      <c r="B40" s="4">
        <v>6.1</v>
      </c>
      <c r="C40" s="4">
        <v>6.9</v>
      </c>
      <c r="D40" s="4">
        <v>6.5</v>
      </c>
      <c r="F40" s="4">
        <v>5</v>
      </c>
      <c r="G40" s="4">
        <v>7</v>
      </c>
      <c r="H40" s="4">
        <v>6</v>
      </c>
    </row>
    <row r="41" spans="1:8" x14ac:dyDescent="0.25">
      <c r="A41" s="4">
        <v>2001</v>
      </c>
      <c r="B41" s="4">
        <v>1.9</v>
      </c>
      <c r="C41" s="4">
        <v>0.1</v>
      </c>
      <c r="D41" s="4">
        <v>1</v>
      </c>
      <c r="F41" s="4">
        <v>3</v>
      </c>
      <c r="G41" s="4">
        <v>1</v>
      </c>
      <c r="H41" s="4">
        <v>2</v>
      </c>
    </row>
    <row r="42" spans="1:8" x14ac:dyDescent="0.25">
      <c r="A42" s="4">
        <v>2002</v>
      </c>
      <c r="B42" s="4">
        <v>17.2</v>
      </c>
      <c r="C42" s="4">
        <v>19.2</v>
      </c>
      <c r="D42" s="4">
        <v>18.2</v>
      </c>
      <c r="F42" s="4">
        <v>7</v>
      </c>
      <c r="G42" s="4">
        <v>8</v>
      </c>
      <c r="H42" s="4">
        <v>8</v>
      </c>
    </row>
    <row r="43" spans="1:8" x14ac:dyDescent="0.25">
      <c r="A43" s="4">
        <v>2003</v>
      </c>
      <c r="B43" s="4">
        <v>6.4</v>
      </c>
      <c r="C43" s="4">
        <v>3.2</v>
      </c>
      <c r="D43" s="4">
        <v>4.8</v>
      </c>
      <c r="F43" s="4">
        <v>8</v>
      </c>
      <c r="G43" s="4">
        <v>7</v>
      </c>
      <c r="H43" s="4">
        <v>8</v>
      </c>
    </row>
    <row r="44" spans="1:8" x14ac:dyDescent="0.25">
      <c r="A44" s="4">
        <v>2004</v>
      </c>
      <c r="B44" s="4">
        <v>15.5</v>
      </c>
      <c r="C44" s="4">
        <v>6.9</v>
      </c>
      <c r="D44" s="4">
        <v>11.2</v>
      </c>
      <c r="F44" s="4">
        <v>13</v>
      </c>
      <c r="G44" s="4">
        <v>8</v>
      </c>
      <c r="H44" s="4">
        <v>11</v>
      </c>
    </row>
    <row r="45" spans="1:8" x14ac:dyDescent="0.25">
      <c r="A45" s="4">
        <v>2005</v>
      </c>
      <c r="B45" s="4">
        <v>14.4</v>
      </c>
      <c r="C45" s="4">
        <v>6.7</v>
      </c>
      <c r="D45" s="4">
        <v>10.55</v>
      </c>
      <c r="F45" s="4">
        <v>9</v>
      </c>
      <c r="G45" s="4">
        <v>6</v>
      </c>
      <c r="H45" s="4">
        <v>8</v>
      </c>
    </row>
    <row r="46" spans="1:8" x14ac:dyDescent="0.25">
      <c r="A46" s="4">
        <v>2006</v>
      </c>
      <c r="B46" s="4">
        <v>42.6</v>
      </c>
      <c r="C46" s="4">
        <v>36.5</v>
      </c>
      <c r="D46" s="4">
        <v>39.549999999999997</v>
      </c>
      <c r="F46" s="4">
        <v>20</v>
      </c>
      <c r="G46" s="4">
        <v>15</v>
      </c>
      <c r="H46" s="4">
        <v>18</v>
      </c>
    </row>
    <row r="47" spans="1:8" x14ac:dyDescent="0.25">
      <c r="A47" s="4">
        <v>2007</v>
      </c>
      <c r="B47" s="4">
        <v>22.1</v>
      </c>
      <c r="C47" s="4">
        <v>0</v>
      </c>
      <c r="D47" s="4">
        <v>11.05</v>
      </c>
      <c r="F47" s="4">
        <v>13</v>
      </c>
      <c r="G47" s="4">
        <v>0</v>
      </c>
      <c r="H47" s="4">
        <v>7</v>
      </c>
    </row>
    <row r="48" spans="1:8" x14ac:dyDescent="0.25">
      <c r="A48" s="4">
        <v>2008</v>
      </c>
      <c r="B48" s="4">
        <v>7.3</v>
      </c>
      <c r="C48" s="4">
        <v>4.5</v>
      </c>
      <c r="D48" s="4">
        <v>5.9</v>
      </c>
      <c r="F48" s="4">
        <v>6</v>
      </c>
      <c r="G48" s="4">
        <v>3</v>
      </c>
      <c r="H48" s="4">
        <v>5</v>
      </c>
    </row>
    <row r="49" spans="1:8" x14ac:dyDescent="0.25">
      <c r="A49" s="4">
        <v>2009</v>
      </c>
      <c r="B49" s="4">
        <v>17.5</v>
      </c>
      <c r="C49" s="4">
        <v>9.1999999999999993</v>
      </c>
      <c r="D49" s="4">
        <v>13.35</v>
      </c>
      <c r="F49" s="4">
        <v>16</v>
      </c>
      <c r="G49" s="4">
        <v>13</v>
      </c>
      <c r="H49" s="4">
        <v>15</v>
      </c>
    </row>
    <row r="50" spans="1:8" x14ac:dyDescent="0.25">
      <c r="A50" s="4">
        <v>2010</v>
      </c>
      <c r="B50" s="4">
        <v>26.5</v>
      </c>
      <c r="C50" s="4">
        <v>19.399999999999999</v>
      </c>
      <c r="D50" s="4">
        <v>22.95</v>
      </c>
      <c r="F50" s="4">
        <v>22</v>
      </c>
      <c r="G50" s="4">
        <v>18</v>
      </c>
      <c r="H50" s="4">
        <v>20</v>
      </c>
    </row>
    <row r="51" spans="1:8" x14ac:dyDescent="0.25">
      <c r="A51" s="4">
        <v>2011</v>
      </c>
      <c r="B51" s="4">
        <v>16.100000000000001</v>
      </c>
      <c r="C51" s="4">
        <v>14.2</v>
      </c>
      <c r="D51" s="4">
        <v>15.15</v>
      </c>
      <c r="F51" s="4">
        <v>11</v>
      </c>
      <c r="G51" s="4">
        <v>9</v>
      </c>
      <c r="H51" s="4">
        <v>10</v>
      </c>
    </row>
    <row r="52" spans="1:8" x14ac:dyDescent="0.25">
      <c r="A52" s="4">
        <v>2012</v>
      </c>
      <c r="B52" s="4">
        <v>5.2</v>
      </c>
      <c r="C52" s="4">
        <v>4.3</v>
      </c>
      <c r="D52" s="4">
        <f>(C52+B52)/2</f>
        <v>4.75</v>
      </c>
      <c r="F52" s="4">
        <v>5</v>
      </c>
      <c r="G52" s="4">
        <v>4</v>
      </c>
      <c r="H52" s="6">
        <v>5</v>
      </c>
    </row>
    <row r="53" spans="1:8" x14ac:dyDescent="0.25">
      <c r="A53" s="4">
        <v>2013</v>
      </c>
      <c r="B53" s="4">
        <v>11.8</v>
      </c>
      <c r="C53" s="4">
        <v>8.1</v>
      </c>
      <c r="D53" s="4">
        <f t="shared" ref="D53:D54" si="0">(C53+B53)/2</f>
        <v>9.9499999999999993</v>
      </c>
      <c r="F53" s="4">
        <v>9</v>
      </c>
      <c r="G53" s="4">
        <v>7</v>
      </c>
      <c r="H53" s="4">
        <v>8</v>
      </c>
    </row>
    <row r="54" spans="1:8" x14ac:dyDescent="0.25">
      <c r="A54" s="4">
        <v>2014</v>
      </c>
      <c r="B54" s="4">
        <v>22.7</v>
      </c>
      <c r="C54" s="4">
        <v>8.4</v>
      </c>
      <c r="D54" s="4">
        <f t="shared" si="0"/>
        <v>15.55</v>
      </c>
      <c r="F54" s="4">
        <v>12</v>
      </c>
      <c r="G54" s="4">
        <v>6</v>
      </c>
      <c r="H54" s="4">
        <v>8</v>
      </c>
    </row>
    <row r="55" spans="1:8" x14ac:dyDescent="0.25">
      <c r="A55" s="4">
        <v>2015</v>
      </c>
      <c r="B55" s="4"/>
      <c r="C55" s="4"/>
      <c r="D55" s="4"/>
      <c r="F55" s="4">
        <v>10</v>
      </c>
      <c r="G55" s="4">
        <v>8</v>
      </c>
      <c r="H55" s="4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K18" sqref="K18"/>
    </sheetView>
  </sheetViews>
  <sheetFormatPr defaultRowHeight="15" x14ac:dyDescent="0.25"/>
  <cols>
    <col min="1" max="1" width="11.85546875" customWidth="1"/>
  </cols>
  <sheetData>
    <row r="1" spans="1:26" x14ac:dyDescent="0.25">
      <c r="A1" t="s">
        <v>32</v>
      </c>
    </row>
    <row r="2" spans="1:26" x14ac:dyDescent="0.25">
      <c r="A2" t="s">
        <v>1</v>
      </c>
      <c r="B2" t="s">
        <v>3</v>
      </c>
    </row>
    <row r="3" spans="1:26" x14ac:dyDescent="0.25">
      <c r="A3" t="s">
        <v>31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 s="7">
        <v>2012</v>
      </c>
      <c r="Y3">
        <v>2013</v>
      </c>
      <c r="Z3">
        <v>2014</v>
      </c>
    </row>
    <row r="4" spans="1:26" x14ac:dyDescent="0.25">
      <c r="A4" s="8" t="s">
        <v>21</v>
      </c>
      <c r="L4">
        <v>1</v>
      </c>
      <c r="O4">
        <v>1</v>
      </c>
      <c r="P4">
        <v>4</v>
      </c>
      <c r="R4">
        <v>1</v>
      </c>
      <c r="S4">
        <v>3</v>
      </c>
      <c r="T4">
        <v>1</v>
      </c>
      <c r="U4">
        <v>2</v>
      </c>
      <c r="X4" s="9">
        <v>2</v>
      </c>
      <c r="Y4">
        <v>1</v>
      </c>
      <c r="Z4">
        <f>SUM(W4:Y4)</f>
        <v>3</v>
      </c>
    </row>
    <row r="5" spans="1:26" x14ac:dyDescent="0.25">
      <c r="A5" s="10" t="s">
        <v>22</v>
      </c>
      <c r="B5">
        <v>3</v>
      </c>
      <c r="E5">
        <v>5</v>
      </c>
      <c r="F5">
        <v>2</v>
      </c>
      <c r="H5">
        <v>6</v>
      </c>
      <c r="I5">
        <v>7</v>
      </c>
      <c r="J5">
        <v>9</v>
      </c>
      <c r="L5">
        <v>10</v>
      </c>
      <c r="M5">
        <v>8</v>
      </c>
      <c r="N5">
        <v>3</v>
      </c>
      <c r="O5">
        <v>21</v>
      </c>
      <c r="P5">
        <v>16</v>
      </c>
      <c r="Q5">
        <v>7</v>
      </c>
      <c r="R5">
        <v>3</v>
      </c>
      <c r="S5">
        <v>21</v>
      </c>
      <c r="T5">
        <v>7</v>
      </c>
      <c r="U5">
        <v>6</v>
      </c>
      <c r="V5">
        <v>36</v>
      </c>
      <c r="W5">
        <v>1</v>
      </c>
      <c r="X5" s="9">
        <v>13</v>
      </c>
      <c r="Y5">
        <v>16</v>
      </c>
      <c r="Z5">
        <f t="shared" ref="Z5:Z13" si="0">SUM(W5:Y5)</f>
        <v>30</v>
      </c>
    </row>
    <row r="6" spans="1:26" x14ac:dyDescent="0.25">
      <c r="A6" s="10" t="s">
        <v>23</v>
      </c>
      <c r="B6">
        <v>8</v>
      </c>
      <c r="C6">
        <v>14</v>
      </c>
      <c r="D6">
        <v>3</v>
      </c>
      <c r="E6">
        <v>5</v>
      </c>
      <c r="F6">
        <v>4</v>
      </c>
      <c r="G6">
        <v>9</v>
      </c>
      <c r="H6">
        <v>11</v>
      </c>
      <c r="I6">
        <v>18</v>
      </c>
      <c r="J6">
        <v>40</v>
      </c>
      <c r="K6">
        <v>9</v>
      </c>
      <c r="L6">
        <v>16</v>
      </c>
      <c r="M6">
        <v>42</v>
      </c>
      <c r="N6">
        <v>10</v>
      </c>
      <c r="O6">
        <v>33</v>
      </c>
      <c r="P6">
        <v>13</v>
      </c>
      <c r="Q6">
        <v>5</v>
      </c>
      <c r="R6">
        <v>17</v>
      </c>
      <c r="S6">
        <v>23</v>
      </c>
      <c r="T6">
        <v>26</v>
      </c>
      <c r="U6">
        <v>15</v>
      </c>
      <c r="V6">
        <v>26</v>
      </c>
      <c r="W6">
        <v>14</v>
      </c>
      <c r="X6" s="9">
        <v>41</v>
      </c>
      <c r="Y6">
        <v>36</v>
      </c>
      <c r="Z6">
        <f t="shared" si="0"/>
        <v>91</v>
      </c>
    </row>
    <row r="7" spans="1:26" x14ac:dyDescent="0.25">
      <c r="A7" s="10" t="s">
        <v>24</v>
      </c>
      <c r="B7">
        <v>11</v>
      </c>
      <c r="C7">
        <v>34</v>
      </c>
      <c r="E7">
        <v>1</v>
      </c>
      <c r="F7">
        <v>1</v>
      </c>
      <c r="G7">
        <v>1</v>
      </c>
      <c r="H7">
        <v>1</v>
      </c>
      <c r="I7">
        <v>1</v>
      </c>
      <c r="J7">
        <v>9</v>
      </c>
      <c r="K7">
        <v>3</v>
      </c>
      <c r="L7">
        <v>22</v>
      </c>
      <c r="M7">
        <v>13</v>
      </c>
      <c r="N7">
        <v>5</v>
      </c>
      <c r="O7">
        <v>2</v>
      </c>
      <c r="P7">
        <v>6</v>
      </c>
      <c r="Q7">
        <v>3</v>
      </c>
      <c r="R7">
        <v>24</v>
      </c>
      <c r="S7">
        <v>19</v>
      </c>
      <c r="T7">
        <v>17</v>
      </c>
      <c r="U7">
        <v>12</v>
      </c>
      <c r="V7">
        <v>34</v>
      </c>
      <c r="W7">
        <v>11</v>
      </c>
      <c r="X7" s="9">
        <v>46</v>
      </c>
      <c r="Y7">
        <v>27</v>
      </c>
      <c r="Z7">
        <f t="shared" si="0"/>
        <v>84</v>
      </c>
    </row>
    <row r="8" spans="1:26" x14ac:dyDescent="0.25">
      <c r="A8" s="10" t="s">
        <v>25</v>
      </c>
      <c r="B8">
        <v>3</v>
      </c>
      <c r="F8">
        <v>1</v>
      </c>
      <c r="G8">
        <v>1</v>
      </c>
      <c r="M8">
        <v>4</v>
      </c>
      <c r="N8">
        <v>3</v>
      </c>
      <c r="O8">
        <v>1</v>
      </c>
      <c r="P8">
        <v>6</v>
      </c>
      <c r="Q8">
        <v>4</v>
      </c>
      <c r="R8">
        <v>10</v>
      </c>
      <c r="S8">
        <v>18</v>
      </c>
      <c r="T8">
        <v>13</v>
      </c>
      <c r="U8">
        <v>12</v>
      </c>
      <c r="V8">
        <v>19</v>
      </c>
      <c r="W8">
        <v>54</v>
      </c>
      <c r="X8" s="9">
        <v>12</v>
      </c>
      <c r="Y8">
        <v>8</v>
      </c>
      <c r="Z8">
        <f t="shared" si="0"/>
        <v>74</v>
      </c>
    </row>
    <row r="9" spans="1:26" x14ac:dyDescent="0.25">
      <c r="A9" s="10" t="s">
        <v>26</v>
      </c>
      <c r="B9">
        <v>1</v>
      </c>
      <c r="F9">
        <v>1</v>
      </c>
      <c r="G9">
        <v>1</v>
      </c>
      <c r="L9">
        <v>8</v>
      </c>
      <c r="N9">
        <v>1</v>
      </c>
      <c r="P9">
        <v>1</v>
      </c>
      <c r="R9">
        <v>6</v>
      </c>
      <c r="S9">
        <v>22</v>
      </c>
      <c r="T9">
        <v>27</v>
      </c>
      <c r="U9">
        <v>10</v>
      </c>
      <c r="V9">
        <v>10</v>
      </c>
      <c r="W9">
        <v>32</v>
      </c>
      <c r="X9" s="9">
        <v>10</v>
      </c>
      <c r="Y9">
        <v>10</v>
      </c>
      <c r="Z9">
        <f t="shared" si="0"/>
        <v>52</v>
      </c>
    </row>
    <row r="10" spans="1:26" x14ac:dyDescent="0.25">
      <c r="A10" s="10" t="s">
        <v>27</v>
      </c>
      <c r="B10">
        <v>1</v>
      </c>
      <c r="E10">
        <v>1</v>
      </c>
      <c r="F10">
        <v>1</v>
      </c>
      <c r="H10">
        <v>1</v>
      </c>
      <c r="I10">
        <v>2</v>
      </c>
      <c r="K10">
        <v>2</v>
      </c>
      <c r="L10">
        <v>4</v>
      </c>
      <c r="M10">
        <v>2</v>
      </c>
      <c r="O10">
        <v>5</v>
      </c>
      <c r="P10">
        <v>3</v>
      </c>
      <c r="R10">
        <v>5</v>
      </c>
      <c r="S10">
        <v>6</v>
      </c>
      <c r="T10">
        <v>2</v>
      </c>
      <c r="U10">
        <v>11</v>
      </c>
      <c r="V10">
        <v>46</v>
      </c>
      <c r="W10">
        <v>11</v>
      </c>
      <c r="X10">
        <v>37</v>
      </c>
      <c r="Y10">
        <v>15</v>
      </c>
      <c r="Z10">
        <f t="shared" si="0"/>
        <v>63</v>
      </c>
    </row>
    <row r="11" spans="1:26" x14ac:dyDescent="0.25">
      <c r="A11" s="10" t="s">
        <v>28</v>
      </c>
      <c r="B11">
        <v>5</v>
      </c>
      <c r="C11">
        <v>12</v>
      </c>
      <c r="D11">
        <v>5</v>
      </c>
      <c r="E11">
        <v>7</v>
      </c>
      <c r="F11">
        <v>3</v>
      </c>
      <c r="H11">
        <v>1</v>
      </c>
      <c r="I11">
        <v>7</v>
      </c>
      <c r="J11">
        <v>13</v>
      </c>
      <c r="K11">
        <v>2</v>
      </c>
      <c r="L11">
        <v>10</v>
      </c>
      <c r="N11">
        <v>11</v>
      </c>
      <c r="O11">
        <v>13</v>
      </c>
      <c r="P11">
        <v>7</v>
      </c>
      <c r="Q11">
        <v>6</v>
      </c>
      <c r="R11">
        <v>14</v>
      </c>
      <c r="S11">
        <v>10</v>
      </c>
      <c r="T11">
        <v>50</v>
      </c>
      <c r="U11">
        <v>20</v>
      </c>
      <c r="V11">
        <v>12</v>
      </c>
      <c r="W11">
        <v>19</v>
      </c>
      <c r="X11">
        <v>15</v>
      </c>
      <c r="Y11">
        <v>38</v>
      </c>
      <c r="Z11">
        <f t="shared" si="0"/>
        <v>72</v>
      </c>
    </row>
    <row r="12" spans="1:26" x14ac:dyDescent="0.25">
      <c r="A12" s="10" t="s">
        <v>29</v>
      </c>
      <c r="I12">
        <v>1</v>
      </c>
      <c r="K12">
        <v>4</v>
      </c>
      <c r="N12">
        <v>1</v>
      </c>
      <c r="O12">
        <v>1</v>
      </c>
      <c r="P12">
        <v>5</v>
      </c>
      <c r="R12">
        <v>5</v>
      </c>
      <c r="S12">
        <v>11</v>
      </c>
      <c r="T12">
        <v>7</v>
      </c>
      <c r="W12">
        <v>1</v>
      </c>
      <c r="X12">
        <v>9</v>
      </c>
      <c r="Y12">
        <v>0</v>
      </c>
      <c r="Z12">
        <f t="shared" si="0"/>
        <v>10</v>
      </c>
    </row>
    <row r="13" spans="1:26" x14ac:dyDescent="0.25">
      <c r="A13" s="10" t="s">
        <v>30</v>
      </c>
      <c r="W13">
        <v>6</v>
      </c>
      <c r="X13">
        <v>2</v>
      </c>
      <c r="Y13">
        <v>4</v>
      </c>
      <c r="Z13">
        <f t="shared" si="0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data</vt:lpstr>
      <vt:lpstr>Harvest data</vt:lpstr>
      <vt:lpstr>Temperature data Svalbard</vt:lpstr>
      <vt:lpstr>Wing survey data</vt:lpstr>
    </vt:vector>
  </TitlesOfParts>
  <Company>NFIT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Jesper</dc:creator>
  <cp:lastModifiedBy>Madsen, Jesper</cp:lastModifiedBy>
  <dcterms:created xsi:type="dcterms:W3CDTF">2015-07-24T08:43:03Z</dcterms:created>
  <dcterms:modified xsi:type="dcterms:W3CDTF">2015-07-24T09:30:17Z</dcterms:modified>
</cp:coreProperties>
</file>